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propozycja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61" i="1" l="1"/>
  <c r="E61" i="1" s="1"/>
  <c r="F61" i="1" s="1"/>
  <c r="G61" i="1" s="1"/>
  <c r="D60" i="1"/>
  <c r="E60" i="1" s="1"/>
  <c r="F60" i="1" s="1"/>
  <c r="G60" i="1" s="1"/>
  <c r="D59" i="1"/>
  <c r="E59" i="1" s="1"/>
  <c r="F59" i="1" s="1"/>
  <c r="G59" i="1" s="1"/>
  <c r="D58" i="1"/>
  <c r="E58" i="1" s="1"/>
  <c r="F58" i="1" s="1"/>
  <c r="G58" i="1" s="1"/>
  <c r="D57" i="1"/>
  <c r="E57" i="1" s="1"/>
  <c r="F57" i="1" s="1"/>
  <c r="G57" i="1" s="1"/>
  <c r="D56" i="1"/>
  <c r="E56" i="1" s="1"/>
  <c r="F56" i="1" s="1"/>
  <c r="G56" i="1" s="1"/>
  <c r="D55" i="1"/>
  <c r="E55" i="1" s="1"/>
  <c r="F55" i="1" s="1"/>
  <c r="G55" i="1" s="1"/>
  <c r="D54" i="1"/>
  <c r="E54" i="1" s="1"/>
  <c r="F54" i="1" s="1"/>
  <c r="G54" i="1" s="1"/>
  <c r="D53" i="1"/>
  <c r="E53" i="1" s="1"/>
  <c r="F53" i="1" s="1"/>
  <c r="G53" i="1" s="1"/>
  <c r="D52" i="1"/>
  <c r="E52" i="1" s="1"/>
  <c r="F52" i="1" s="1"/>
  <c r="G52" i="1" s="1"/>
  <c r="D51" i="1"/>
  <c r="E51" i="1" s="1"/>
  <c r="F51" i="1" s="1"/>
  <c r="G51" i="1" s="1"/>
  <c r="D50" i="1"/>
  <c r="E50" i="1" s="1"/>
  <c r="F50" i="1" s="1"/>
  <c r="G50" i="1" s="1"/>
  <c r="D49" i="1"/>
  <c r="E49" i="1" s="1"/>
  <c r="F49" i="1" s="1"/>
  <c r="G49" i="1" s="1"/>
  <c r="D48" i="1"/>
  <c r="E48" i="1" s="1"/>
  <c r="F48" i="1" s="1"/>
  <c r="G48" i="1" s="1"/>
  <c r="D47" i="1"/>
  <c r="E47" i="1" s="1"/>
  <c r="F47" i="1" s="1"/>
  <c r="G47" i="1" s="1"/>
  <c r="D46" i="1"/>
  <c r="E46" i="1" s="1"/>
  <c r="F46" i="1" s="1"/>
  <c r="G46" i="1" s="1"/>
  <c r="D45" i="1"/>
  <c r="E45" i="1" s="1"/>
  <c r="F45" i="1" s="1"/>
  <c r="G45" i="1" s="1"/>
  <c r="D44" i="1"/>
  <c r="E44" i="1" s="1"/>
  <c r="F44" i="1" s="1"/>
  <c r="G44" i="1" s="1"/>
  <c r="D43" i="1"/>
  <c r="E43" i="1" s="1"/>
  <c r="F43" i="1" s="1"/>
  <c r="G43" i="1" s="1"/>
  <c r="D27" i="1" l="1"/>
  <c r="E27" i="1" s="1"/>
  <c r="F27" i="1" s="1"/>
  <c r="G27" i="1" s="1"/>
  <c r="D26" i="1"/>
  <c r="E26" i="1" s="1"/>
  <c r="F26" i="1" s="1"/>
  <c r="G26" i="1" s="1"/>
  <c r="D25" i="1"/>
  <c r="E25" i="1" s="1"/>
  <c r="F25" i="1" s="1"/>
  <c r="G25" i="1" s="1"/>
  <c r="D24" i="1"/>
  <c r="E24" i="1" s="1"/>
  <c r="F24" i="1" s="1"/>
  <c r="G24" i="1" s="1"/>
  <c r="D4" i="1"/>
  <c r="E4" i="1" s="1"/>
  <c r="F4" i="1" s="1"/>
  <c r="G4" i="1" s="1"/>
  <c r="D5" i="1"/>
  <c r="E5" i="1" s="1"/>
  <c r="F5" i="1" s="1"/>
  <c r="G5" i="1" s="1"/>
  <c r="D6" i="1"/>
  <c r="E6" i="1" s="1"/>
  <c r="F6" i="1" s="1"/>
  <c r="G6" i="1" s="1"/>
  <c r="D7" i="1"/>
  <c r="E7" i="1" s="1"/>
  <c r="F7" i="1" s="1"/>
  <c r="G7" i="1" s="1"/>
  <c r="D8" i="1"/>
  <c r="E8" i="1" s="1"/>
  <c r="F8" i="1" s="1"/>
  <c r="G8" i="1" s="1"/>
  <c r="D9" i="1"/>
  <c r="E9" i="1" s="1"/>
  <c r="F9" i="1" s="1"/>
  <c r="G9" i="1" s="1"/>
  <c r="D10" i="1"/>
  <c r="E10" i="1" s="1"/>
  <c r="F10" i="1" s="1"/>
  <c r="G10" i="1" s="1"/>
  <c r="D11" i="1"/>
  <c r="E11" i="1" s="1"/>
  <c r="F11" i="1" s="1"/>
  <c r="G11" i="1" s="1"/>
  <c r="D12" i="1"/>
  <c r="E12" i="1" s="1"/>
  <c r="F12" i="1" s="1"/>
  <c r="G12" i="1" s="1"/>
  <c r="D13" i="1"/>
  <c r="E13" i="1" s="1"/>
  <c r="F13" i="1" s="1"/>
  <c r="G13" i="1" s="1"/>
  <c r="D14" i="1"/>
  <c r="E14" i="1" s="1"/>
  <c r="F14" i="1" s="1"/>
  <c r="G14" i="1" s="1"/>
  <c r="D15" i="1"/>
  <c r="E15" i="1" s="1"/>
  <c r="F15" i="1" s="1"/>
  <c r="G15" i="1" s="1"/>
  <c r="D16" i="1"/>
  <c r="E16" i="1" s="1"/>
  <c r="F16" i="1" s="1"/>
  <c r="G16" i="1" s="1"/>
  <c r="D17" i="1"/>
  <c r="E17" i="1" s="1"/>
  <c r="F17" i="1" s="1"/>
  <c r="G17" i="1" s="1"/>
  <c r="D18" i="1"/>
  <c r="E18" i="1" s="1"/>
  <c r="F18" i="1" s="1"/>
  <c r="G18" i="1" s="1"/>
  <c r="D19" i="1"/>
  <c r="E19" i="1" s="1"/>
  <c r="F19" i="1" s="1"/>
  <c r="G19" i="1" s="1"/>
  <c r="D20" i="1"/>
  <c r="E20" i="1" s="1"/>
  <c r="F20" i="1" s="1"/>
  <c r="G20" i="1" s="1"/>
  <c r="D21" i="1"/>
  <c r="E21" i="1" s="1"/>
  <c r="F21" i="1" s="1"/>
  <c r="G21" i="1" s="1"/>
  <c r="D22" i="1"/>
  <c r="E22" i="1" s="1"/>
  <c r="F22" i="1" s="1"/>
  <c r="G22" i="1" s="1"/>
  <c r="D23" i="1"/>
  <c r="E23" i="1" s="1"/>
  <c r="F23" i="1" s="1"/>
  <c r="G23" i="1" s="1"/>
  <c r="D28" i="1"/>
  <c r="E28" i="1" s="1"/>
  <c r="F28" i="1" s="1"/>
  <c r="G28" i="1" s="1"/>
  <c r="D29" i="1"/>
  <c r="E29" i="1" s="1"/>
  <c r="F29" i="1" s="1"/>
  <c r="G29" i="1" s="1"/>
  <c r="D30" i="1"/>
  <c r="E30" i="1" s="1"/>
  <c r="F30" i="1" s="1"/>
  <c r="G30" i="1" s="1"/>
  <c r="D31" i="1"/>
  <c r="E31" i="1" s="1"/>
  <c r="F31" i="1" s="1"/>
  <c r="G31" i="1" s="1"/>
  <c r="D32" i="1"/>
  <c r="E32" i="1" s="1"/>
  <c r="F32" i="1" s="1"/>
  <c r="G32" i="1" s="1"/>
  <c r="D33" i="1"/>
  <c r="E33" i="1" s="1"/>
  <c r="F33" i="1" s="1"/>
  <c r="G33" i="1" s="1"/>
  <c r="D34" i="1"/>
  <c r="E34" i="1" s="1"/>
  <c r="F34" i="1" s="1"/>
  <c r="G34" i="1" s="1"/>
  <c r="D35" i="1"/>
  <c r="E35" i="1" s="1"/>
  <c r="F35" i="1" s="1"/>
  <c r="G35" i="1" s="1"/>
  <c r="D36" i="1"/>
  <c r="E36" i="1" s="1"/>
  <c r="F36" i="1" s="1"/>
  <c r="G36" i="1" s="1"/>
</calcChain>
</file>

<file path=xl/sharedStrings.xml><?xml version="1.0" encoding="utf-8"?>
<sst xmlns="http://schemas.openxmlformats.org/spreadsheetml/2006/main" count="146" uniqueCount="30">
  <si>
    <t>Klasa</t>
  </si>
  <si>
    <t>Funkcja</t>
  </si>
  <si>
    <t>Podstawa do opodatkowania</t>
  </si>
  <si>
    <t>Podatek (18 %)</t>
  </si>
  <si>
    <t>Ekwiwalent netto</t>
  </si>
  <si>
    <t>IV liga</t>
  </si>
  <si>
    <t>Sędzia główny</t>
  </si>
  <si>
    <t>Sędzia asystent</t>
  </si>
  <si>
    <t>Obserwator</t>
  </si>
  <si>
    <t>Klasa okręgowa</t>
  </si>
  <si>
    <t>Orliki i żaki</t>
  </si>
  <si>
    <t>Zryczałtowany ekwiwalent brutto</t>
  </si>
  <si>
    <t>Koszty uzyskania przychodu (20 %)</t>
  </si>
  <si>
    <t>Klasa A</t>
  </si>
  <si>
    <t>Klasa B</t>
  </si>
  <si>
    <t>LDJ starszych</t>
  </si>
  <si>
    <t>LDJ młodszych</t>
  </si>
  <si>
    <t>O juniorów</t>
  </si>
  <si>
    <t>Terenowa juniorów</t>
  </si>
  <si>
    <t>Trampkarz/młodzik</t>
  </si>
  <si>
    <t>O juniorów młodszych</t>
  </si>
  <si>
    <t>Terenowa juniorów młodszych</t>
  </si>
  <si>
    <t>III liga kobiet</t>
  </si>
  <si>
    <t>Rozgrywki Puchary Deyny i Górskiego</t>
  </si>
  <si>
    <t>Rozgrywki Pucharu Smolarka</t>
  </si>
  <si>
    <t>W przypadku rozgrywania rozgrywek orlików i żaków w sytemie turniejowym stawka sędziego wynosi 30zł brutto za godzinę.</t>
  </si>
  <si>
    <t>ekwiwalent brutto</t>
  </si>
  <si>
    <t>W przypadku, gdy sędzia jest wyznaczony na więcej niż jedno spotkanie rozgrywane w tym samym dniu na tym samym obiekcie sportowym* to sędziowie pobierają kwotę ekwiwalentu z Tabeli nr 1 za mecz, który jest określony wyższą kwotą ekwiwalentu w Tabeli nr 1. Za pozostałe mecze pobierają kwotę ekwiwalentu z Tabeli nr 2:</t>
  </si>
  <si>
    <t>* dotyczy również sytuacji gdy na jednym obiekcie mecze rozgrywają drużyny różnych klubów</t>
  </si>
  <si>
    <t>Załącznik nr 1 do Uchwały nr II/10 z dnia 12.02.2015. Zarządu Dolnośląskiego ZPN-Tabela nr 1 zryczałtowanych ekwiwalentów dla sędziów, obserwatorów i delegatów od IV ligi do niższych klas rozgrywkowych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</si>
</sst>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3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23" zoomScaleNormal="100" workbookViewId="0">
      <selection activeCell="D50" sqref="D50"/>
    </sheetView>
  </sheetViews>
  <sheetFormatPr defaultRowHeight="12.75" x14ac:dyDescent="0.2"/>
  <cols>
    <col min="1" max="1" width="33.140625" style="1" bestFit="1" customWidth="1"/>
    <col min="2" max="2" width="14.5703125" style="1" customWidth="1"/>
    <col min="3" max="3" width="12.5703125" style="1" customWidth="1"/>
    <col min="4" max="4" width="8.85546875" style="1" customWidth="1"/>
    <col min="5" max="5" width="11.140625" style="1" customWidth="1"/>
    <col min="6" max="6" width="7.28515625" style="1" customWidth="1"/>
    <col min="7" max="7" width="10.5703125" style="1" customWidth="1"/>
    <col min="8" max="16384" width="9.140625" style="1"/>
  </cols>
  <sheetData>
    <row r="1" spans="1:7" ht="38.25" customHeight="1" x14ac:dyDescent="0.2">
      <c r="A1" s="11" t="s">
        <v>29</v>
      </c>
      <c r="B1" s="11"/>
      <c r="C1" s="11"/>
      <c r="D1" s="11"/>
      <c r="E1" s="11"/>
      <c r="F1" s="11"/>
      <c r="G1" s="11"/>
    </row>
    <row r="2" spans="1:7" x14ac:dyDescent="0.2">
      <c r="A2" s="16" t="s">
        <v>0</v>
      </c>
      <c r="B2" s="16" t="s">
        <v>1</v>
      </c>
      <c r="C2" s="16" t="s">
        <v>11</v>
      </c>
      <c r="D2" s="16" t="s">
        <v>12</v>
      </c>
      <c r="E2" s="16" t="s">
        <v>2</v>
      </c>
      <c r="F2" s="16" t="s">
        <v>3</v>
      </c>
      <c r="G2" s="16" t="s">
        <v>4</v>
      </c>
    </row>
    <row r="3" spans="1:7" ht="43.5" customHeight="1" x14ac:dyDescent="0.2">
      <c r="A3" s="17"/>
      <c r="B3" s="17"/>
      <c r="C3" s="17"/>
      <c r="D3" s="17"/>
      <c r="E3" s="17"/>
      <c r="F3" s="17"/>
      <c r="G3" s="17"/>
    </row>
    <row r="4" spans="1:7" x14ac:dyDescent="0.2">
      <c r="A4" s="12" t="s">
        <v>5</v>
      </c>
      <c r="B4" s="2" t="s">
        <v>6</v>
      </c>
      <c r="C4" s="3">
        <v>240</v>
      </c>
      <c r="D4" s="3">
        <f>C4*0.2</f>
        <v>48</v>
      </c>
      <c r="E4" s="3">
        <f>C4-D4</f>
        <v>192</v>
      </c>
      <c r="F4" s="3">
        <f>E4*0.18</f>
        <v>34.56</v>
      </c>
      <c r="G4" s="4">
        <f>C4-F4</f>
        <v>205.44</v>
      </c>
    </row>
    <row r="5" spans="1:7" x14ac:dyDescent="0.2">
      <c r="A5" s="14"/>
      <c r="B5" s="2" t="s">
        <v>7</v>
      </c>
      <c r="C5" s="3">
        <v>190</v>
      </c>
      <c r="D5" s="3">
        <f t="shared" ref="D5:D36" si="0">C5*0.2</f>
        <v>38</v>
      </c>
      <c r="E5" s="3">
        <f t="shared" ref="E5:E36" si="1">C5-D5</f>
        <v>152</v>
      </c>
      <c r="F5" s="3">
        <f t="shared" ref="F5:F36" si="2">E5*0.18</f>
        <v>27.36</v>
      </c>
      <c r="G5" s="4">
        <f t="shared" ref="G5:G36" si="3">C5-F5</f>
        <v>162.63999999999999</v>
      </c>
    </row>
    <row r="6" spans="1:7" x14ac:dyDescent="0.2">
      <c r="A6" s="13"/>
      <c r="B6" s="2" t="s">
        <v>8</v>
      </c>
      <c r="C6" s="7">
        <v>190</v>
      </c>
      <c r="D6" s="3">
        <f t="shared" si="0"/>
        <v>38</v>
      </c>
      <c r="E6" s="3">
        <f t="shared" si="1"/>
        <v>152</v>
      </c>
      <c r="F6" s="3">
        <f t="shared" si="2"/>
        <v>27.36</v>
      </c>
      <c r="G6" s="4">
        <f t="shared" si="3"/>
        <v>162.63999999999999</v>
      </c>
    </row>
    <row r="7" spans="1:7" x14ac:dyDescent="0.2">
      <c r="A7" s="12" t="s">
        <v>9</v>
      </c>
      <c r="B7" s="2" t="s">
        <v>6</v>
      </c>
      <c r="C7" s="3">
        <v>185</v>
      </c>
      <c r="D7" s="3">
        <f t="shared" si="0"/>
        <v>37</v>
      </c>
      <c r="E7" s="3">
        <f t="shared" si="1"/>
        <v>148</v>
      </c>
      <c r="F7" s="3">
        <f t="shared" si="2"/>
        <v>26.64</v>
      </c>
      <c r="G7" s="4">
        <f t="shared" si="3"/>
        <v>158.36000000000001</v>
      </c>
    </row>
    <row r="8" spans="1:7" x14ac:dyDescent="0.2">
      <c r="A8" s="14"/>
      <c r="B8" s="2" t="s">
        <v>7</v>
      </c>
      <c r="C8" s="3">
        <v>150</v>
      </c>
      <c r="D8" s="3">
        <f t="shared" si="0"/>
        <v>30</v>
      </c>
      <c r="E8" s="3">
        <f t="shared" si="1"/>
        <v>120</v>
      </c>
      <c r="F8" s="3">
        <f t="shared" si="2"/>
        <v>21.599999999999998</v>
      </c>
      <c r="G8" s="4">
        <f t="shared" si="3"/>
        <v>128.4</v>
      </c>
    </row>
    <row r="9" spans="1:7" x14ac:dyDescent="0.2">
      <c r="A9" s="13"/>
      <c r="B9" s="2" t="s">
        <v>8</v>
      </c>
      <c r="C9" s="7">
        <v>150</v>
      </c>
      <c r="D9" s="3">
        <f t="shared" si="0"/>
        <v>30</v>
      </c>
      <c r="E9" s="3">
        <f t="shared" si="1"/>
        <v>120</v>
      </c>
      <c r="F9" s="3">
        <f t="shared" si="2"/>
        <v>21.599999999999998</v>
      </c>
      <c r="G9" s="4">
        <f t="shared" si="3"/>
        <v>128.4</v>
      </c>
    </row>
    <row r="10" spans="1:7" x14ac:dyDescent="0.2">
      <c r="A10" s="12" t="s">
        <v>13</v>
      </c>
      <c r="B10" s="2" t="s">
        <v>6</v>
      </c>
      <c r="C10" s="3">
        <v>130</v>
      </c>
      <c r="D10" s="3">
        <f t="shared" si="0"/>
        <v>26</v>
      </c>
      <c r="E10" s="3">
        <f t="shared" si="1"/>
        <v>104</v>
      </c>
      <c r="F10" s="3">
        <f t="shared" si="2"/>
        <v>18.72</v>
      </c>
      <c r="G10" s="4">
        <f t="shared" si="3"/>
        <v>111.28</v>
      </c>
    </row>
    <row r="11" spans="1:7" x14ac:dyDescent="0.2">
      <c r="A11" s="14"/>
      <c r="B11" s="2" t="s">
        <v>7</v>
      </c>
      <c r="C11" s="3">
        <v>110</v>
      </c>
      <c r="D11" s="3">
        <f t="shared" si="0"/>
        <v>22</v>
      </c>
      <c r="E11" s="3">
        <f t="shared" si="1"/>
        <v>88</v>
      </c>
      <c r="F11" s="3">
        <f t="shared" si="2"/>
        <v>15.84</v>
      </c>
      <c r="G11" s="4">
        <f t="shared" si="3"/>
        <v>94.16</v>
      </c>
    </row>
    <row r="12" spans="1:7" x14ac:dyDescent="0.2">
      <c r="A12" s="13"/>
      <c r="B12" s="2" t="s">
        <v>8</v>
      </c>
      <c r="C12" s="7">
        <v>110</v>
      </c>
      <c r="D12" s="3">
        <f t="shared" si="0"/>
        <v>22</v>
      </c>
      <c r="E12" s="3">
        <f t="shared" si="1"/>
        <v>88</v>
      </c>
      <c r="F12" s="3">
        <f t="shared" si="2"/>
        <v>15.84</v>
      </c>
      <c r="G12" s="4">
        <f t="shared" si="3"/>
        <v>94.16</v>
      </c>
    </row>
    <row r="13" spans="1:7" x14ac:dyDescent="0.2">
      <c r="A13" s="12" t="s">
        <v>14</v>
      </c>
      <c r="B13" s="2" t="s">
        <v>6</v>
      </c>
      <c r="C13" s="3">
        <v>115</v>
      </c>
      <c r="D13" s="3">
        <f t="shared" si="0"/>
        <v>23</v>
      </c>
      <c r="E13" s="3">
        <f t="shared" si="1"/>
        <v>92</v>
      </c>
      <c r="F13" s="3">
        <f t="shared" si="2"/>
        <v>16.559999999999999</v>
      </c>
      <c r="G13" s="4">
        <f t="shared" si="3"/>
        <v>98.44</v>
      </c>
    </row>
    <row r="14" spans="1:7" x14ac:dyDescent="0.2">
      <c r="A14" s="14"/>
      <c r="B14" s="2" t="s">
        <v>7</v>
      </c>
      <c r="C14" s="3">
        <v>90</v>
      </c>
      <c r="D14" s="3">
        <f t="shared" si="0"/>
        <v>18</v>
      </c>
      <c r="E14" s="3">
        <f t="shared" si="1"/>
        <v>72</v>
      </c>
      <c r="F14" s="3">
        <f t="shared" si="2"/>
        <v>12.959999999999999</v>
      </c>
      <c r="G14" s="4">
        <f t="shared" si="3"/>
        <v>77.040000000000006</v>
      </c>
    </row>
    <row r="15" spans="1:7" x14ac:dyDescent="0.2">
      <c r="A15" s="13"/>
      <c r="B15" s="2" t="s">
        <v>8</v>
      </c>
      <c r="C15" s="7">
        <v>90</v>
      </c>
      <c r="D15" s="3">
        <f t="shared" si="0"/>
        <v>18</v>
      </c>
      <c r="E15" s="3">
        <f t="shared" si="1"/>
        <v>72</v>
      </c>
      <c r="F15" s="3">
        <f t="shared" si="2"/>
        <v>12.959999999999999</v>
      </c>
      <c r="G15" s="4">
        <f t="shared" si="3"/>
        <v>77.040000000000006</v>
      </c>
    </row>
    <row r="16" spans="1:7" x14ac:dyDescent="0.2">
      <c r="A16" s="12" t="s">
        <v>15</v>
      </c>
      <c r="B16" s="2" t="s">
        <v>6</v>
      </c>
      <c r="C16" s="3">
        <v>145</v>
      </c>
      <c r="D16" s="3">
        <f t="shared" si="0"/>
        <v>29</v>
      </c>
      <c r="E16" s="3">
        <f t="shared" si="1"/>
        <v>116</v>
      </c>
      <c r="F16" s="3">
        <f t="shared" si="2"/>
        <v>20.88</v>
      </c>
      <c r="G16" s="4">
        <f t="shared" si="3"/>
        <v>124.12</v>
      </c>
    </row>
    <row r="17" spans="1:7" x14ac:dyDescent="0.2">
      <c r="A17" s="13"/>
      <c r="B17" s="2" t="s">
        <v>7</v>
      </c>
      <c r="C17" s="3">
        <v>125</v>
      </c>
      <c r="D17" s="3">
        <f t="shared" si="0"/>
        <v>25</v>
      </c>
      <c r="E17" s="3">
        <f t="shared" si="1"/>
        <v>100</v>
      </c>
      <c r="F17" s="3">
        <f t="shared" si="2"/>
        <v>18</v>
      </c>
      <c r="G17" s="4">
        <f t="shared" si="3"/>
        <v>107</v>
      </c>
    </row>
    <row r="18" spans="1:7" x14ac:dyDescent="0.2">
      <c r="A18" s="12" t="s">
        <v>16</v>
      </c>
      <c r="B18" s="2" t="s">
        <v>6</v>
      </c>
      <c r="C18" s="3">
        <v>125</v>
      </c>
      <c r="D18" s="3">
        <f t="shared" ref="D18" si="4">C18*0.2</f>
        <v>25</v>
      </c>
      <c r="E18" s="3">
        <f t="shared" ref="E18" si="5">C18-D18</f>
        <v>100</v>
      </c>
      <c r="F18" s="3">
        <f t="shared" ref="F18" si="6">E18*0.18</f>
        <v>18</v>
      </c>
      <c r="G18" s="4">
        <f t="shared" ref="G18" si="7">C18-F18</f>
        <v>107</v>
      </c>
    </row>
    <row r="19" spans="1:7" x14ac:dyDescent="0.2">
      <c r="A19" s="13"/>
      <c r="B19" s="2" t="s">
        <v>7</v>
      </c>
      <c r="C19" s="3">
        <v>105</v>
      </c>
      <c r="D19" s="3">
        <f t="shared" ref="D19" si="8">C19*0.2</f>
        <v>21</v>
      </c>
      <c r="E19" s="3">
        <f t="shared" ref="E19" si="9">C19-D19</f>
        <v>84</v>
      </c>
      <c r="F19" s="3">
        <f t="shared" ref="F19" si="10">E19*0.18</f>
        <v>15.12</v>
      </c>
      <c r="G19" s="4">
        <f t="shared" ref="G19" si="11">C19-F19</f>
        <v>89.88</v>
      </c>
    </row>
    <row r="20" spans="1:7" x14ac:dyDescent="0.2">
      <c r="A20" s="12" t="s">
        <v>17</v>
      </c>
      <c r="B20" s="2" t="s">
        <v>6</v>
      </c>
      <c r="C20" s="3">
        <v>95</v>
      </c>
      <c r="D20" s="3">
        <f t="shared" si="0"/>
        <v>19</v>
      </c>
      <c r="E20" s="3">
        <f t="shared" si="1"/>
        <v>76</v>
      </c>
      <c r="F20" s="3">
        <f t="shared" si="2"/>
        <v>13.68</v>
      </c>
      <c r="G20" s="4">
        <f t="shared" si="3"/>
        <v>81.319999999999993</v>
      </c>
    </row>
    <row r="21" spans="1:7" x14ac:dyDescent="0.2">
      <c r="A21" s="13"/>
      <c r="B21" s="2" t="s">
        <v>7</v>
      </c>
      <c r="C21" s="3">
        <v>85</v>
      </c>
      <c r="D21" s="3">
        <f t="shared" si="0"/>
        <v>17</v>
      </c>
      <c r="E21" s="3">
        <f t="shared" si="1"/>
        <v>68</v>
      </c>
      <c r="F21" s="3">
        <f t="shared" si="2"/>
        <v>12.24</v>
      </c>
      <c r="G21" s="4">
        <f t="shared" si="3"/>
        <v>72.760000000000005</v>
      </c>
    </row>
    <row r="22" spans="1:7" x14ac:dyDescent="0.2">
      <c r="A22" s="12" t="s">
        <v>18</v>
      </c>
      <c r="B22" s="2" t="s">
        <v>6</v>
      </c>
      <c r="C22" s="3">
        <v>85</v>
      </c>
      <c r="D22" s="3">
        <f t="shared" ref="D22:D23" si="12">C22*0.2</f>
        <v>17</v>
      </c>
      <c r="E22" s="3">
        <f t="shared" ref="E22:E23" si="13">C22-D22</f>
        <v>68</v>
      </c>
      <c r="F22" s="3">
        <f t="shared" ref="F22:F23" si="14">E22*0.18</f>
        <v>12.24</v>
      </c>
      <c r="G22" s="4">
        <f t="shared" ref="G22:G23" si="15">C22-F22</f>
        <v>72.760000000000005</v>
      </c>
    </row>
    <row r="23" spans="1:7" x14ac:dyDescent="0.2">
      <c r="A23" s="13"/>
      <c r="B23" s="2" t="s">
        <v>7</v>
      </c>
      <c r="C23" s="3">
        <v>75</v>
      </c>
      <c r="D23" s="3">
        <f t="shared" si="12"/>
        <v>15</v>
      </c>
      <c r="E23" s="3">
        <f t="shared" si="13"/>
        <v>60</v>
      </c>
      <c r="F23" s="3">
        <f t="shared" si="14"/>
        <v>10.799999999999999</v>
      </c>
      <c r="G23" s="4">
        <f t="shared" si="15"/>
        <v>64.2</v>
      </c>
    </row>
    <row r="24" spans="1:7" x14ac:dyDescent="0.2">
      <c r="A24" s="12" t="s">
        <v>20</v>
      </c>
      <c r="B24" s="2" t="s">
        <v>6</v>
      </c>
      <c r="C24" s="3">
        <v>80</v>
      </c>
      <c r="D24" s="3">
        <f t="shared" ref="D24:D27" si="16">C24*0.2</f>
        <v>16</v>
      </c>
      <c r="E24" s="3">
        <f t="shared" ref="E24:E27" si="17">C24-D24</f>
        <v>64</v>
      </c>
      <c r="F24" s="3">
        <f t="shared" ref="F24:F27" si="18">E24*0.18</f>
        <v>11.52</v>
      </c>
      <c r="G24" s="4">
        <f t="shared" ref="G24:G27" si="19">C24-F24</f>
        <v>68.48</v>
      </c>
    </row>
    <row r="25" spans="1:7" x14ac:dyDescent="0.2">
      <c r="A25" s="13"/>
      <c r="B25" s="2" t="s">
        <v>7</v>
      </c>
      <c r="C25" s="3">
        <v>65</v>
      </c>
      <c r="D25" s="3">
        <f t="shared" si="16"/>
        <v>13</v>
      </c>
      <c r="E25" s="3">
        <f t="shared" si="17"/>
        <v>52</v>
      </c>
      <c r="F25" s="3">
        <f t="shared" si="18"/>
        <v>9.36</v>
      </c>
      <c r="G25" s="4">
        <f t="shared" si="19"/>
        <v>55.64</v>
      </c>
    </row>
    <row r="26" spans="1:7" x14ac:dyDescent="0.2">
      <c r="A26" s="14" t="s">
        <v>21</v>
      </c>
      <c r="B26" s="6" t="s">
        <v>6</v>
      </c>
      <c r="C26" s="3">
        <v>80</v>
      </c>
      <c r="D26" s="3">
        <f t="shared" si="16"/>
        <v>16</v>
      </c>
      <c r="E26" s="3">
        <f t="shared" si="17"/>
        <v>64</v>
      </c>
      <c r="F26" s="3">
        <f t="shared" si="18"/>
        <v>11.52</v>
      </c>
      <c r="G26" s="4">
        <f t="shared" si="19"/>
        <v>68.48</v>
      </c>
    </row>
    <row r="27" spans="1:7" x14ac:dyDescent="0.2">
      <c r="A27" s="13"/>
      <c r="B27" s="2" t="s">
        <v>7</v>
      </c>
      <c r="C27" s="3">
        <v>65</v>
      </c>
      <c r="D27" s="3">
        <f t="shared" si="16"/>
        <v>13</v>
      </c>
      <c r="E27" s="3">
        <f t="shared" si="17"/>
        <v>52</v>
      </c>
      <c r="F27" s="3">
        <f t="shared" si="18"/>
        <v>9.36</v>
      </c>
      <c r="G27" s="4">
        <f t="shared" si="19"/>
        <v>55.64</v>
      </c>
    </row>
    <row r="28" spans="1:7" x14ac:dyDescent="0.2">
      <c r="A28" s="12" t="s">
        <v>19</v>
      </c>
      <c r="B28" s="2" t="s">
        <v>6</v>
      </c>
      <c r="C28" s="3">
        <v>75</v>
      </c>
      <c r="D28" s="3">
        <f t="shared" si="0"/>
        <v>15</v>
      </c>
      <c r="E28" s="3">
        <f t="shared" si="1"/>
        <v>60</v>
      </c>
      <c r="F28" s="3">
        <f t="shared" si="2"/>
        <v>10.799999999999999</v>
      </c>
      <c r="G28" s="4">
        <f t="shared" si="3"/>
        <v>64.2</v>
      </c>
    </row>
    <row r="29" spans="1:7" x14ac:dyDescent="0.2">
      <c r="A29" s="13"/>
      <c r="B29" s="2" t="s">
        <v>7</v>
      </c>
      <c r="C29" s="3">
        <v>65</v>
      </c>
      <c r="D29" s="3">
        <f t="shared" si="0"/>
        <v>13</v>
      </c>
      <c r="E29" s="3">
        <f t="shared" si="1"/>
        <v>52</v>
      </c>
      <c r="F29" s="3">
        <f t="shared" si="2"/>
        <v>9.36</v>
      </c>
      <c r="G29" s="4">
        <f t="shared" si="3"/>
        <v>55.64</v>
      </c>
    </row>
    <row r="30" spans="1:7" ht="12.75" customHeight="1" x14ac:dyDescent="0.2">
      <c r="A30" s="5" t="s">
        <v>10</v>
      </c>
      <c r="B30" s="2" t="s">
        <v>6</v>
      </c>
      <c r="C30" s="3">
        <v>40</v>
      </c>
      <c r="D30" s="3">
        <f>C30*0.2</f>
        <v>8</v>
      </c>
      <c r="E30" s="3">
        <f>C30-D30</f>
        <v>32</v>
      </c>
      <c r="F30" s="3">
        <f>E30*0.18</f>
        <v>5.76</v>
      </c>
      <c r="G30" s="4">
        <f>C30-F30</f>
        <v>34.24</v>
      </c>
    </row>
    <row r="31" spans="1:7" x14ac:dyDescent="0.2">
      <c r="A31" s="12" t="s">
        <v>22</v>
      </c>
      <c r="B31" s="2" t="s">
        <v>6</v>
      </c>
      <c r="C31" s="3">
        <v>80</v>
      </c>
      <c r="D31" s="3">
        <f t="shared" si="0"/>
        <v>16</v>
      </c>
      <c r="E31" s="3">
        <f t="shared" si="1"/>
        <v>64</v>
      </c>
      <c r="F31" s="3">
        <f t="shared" si="2"/>
        <v>11.52</v>
      </c>
      <c r="G31" s="4">
        <f t="shared" si="3"/>
        <v>68.48</v>
      </c>
    </row>
    <row r="32" spans="1:7" x14ac:dyDescent="0.2">
      <c r="A32" s="13"/>
      <c r="B32" s="2" t="s">
        <v>7</v>
      </c>
      <c r="C32" s="3">
        <v>65</v>
      </c>
      <c r="D32" s="3">
        <f t="shared" si="0"/>
        <v>13</v>
      </c>
      <c r="E32" s="3">
        <f t="shared" si="1"/>
        <v>52</v>
      </c>
      <c r="F32" s="3">
        <f t="shared" si="2"/>
        <v>9.36</v>
      </c>
      <c r="G32" s="4">
        <f t="shared" si="3"/>
        <v>55.64</v>
      </c>
    </row>
    <row r="33" spans="1:7" x14ac:dyDescent="0.2">
      <c r="A33" s="12" t="s">
        <v>23</v>
      </c>
      <c r="B33" s="2" t="s">
        <v>6</v>
      </c>
      <c r="C33" s="3">
        <v>75</v>
      </c>
      <c r="D33" s="3">
        <f t="shared" si="0"/>
        <v>15</v>
      </c>
      <c r="E33" s="3">
        <f t="shared" si="1"/>
        <v>60</v>
      </c>
      <c r="F33" s="3">
        <f t="shared" si="2"/>
        <v>10.799999999999999</v>
      </c>
      <c r="G33" s="4">
        <f t="shared" si="3"/>
        <v>64.2</v>
      </c>
    </row>
    <row r="34" spans="1:7" x14ac:dyDescent="0.2">
      <c r="A34" s="13"/>
      <c r="B34" s="2" t="s">
        <v>7</v>
      </c>
      <c r="C34" s="3">
        <v>55</v>
      </c>
      <c r="D34" s="3">
        <f t="shared" si="0"/>
        <v>11</v>
      </c>
      <c r="E34" s="3">
        <f t="shared" si="1"/>
        <v>44</v>
      </c>
      <c r="F34" s="3">
        <f t="shared" si="2"/>
        <v>7.92</v>
      </c>
      <c r="G34" s="4">
        <f t="shared" si="3"/>
        <v>47.08</v>
      </c>
    </row>
    <row r="35" spans="1:7" x14ac:dyDescent="0.2">
      <c r="A35" s="12" t="s">
        <v>24</v>
      </c>
      <c r="B35" s="2" t="s">
        <v>6</v>
      </c>
      <c r="C35" s="3">
        <v>65</v>
      </c>
      <c r="D35" s="3">
        <f t="shared" si="0"/>
        <v>13</v>
      </c>
      <c r="E35" s="3">
        <f t="shared" si="1"/>
        <v>52</v>
      </c>
      <c r="F35" s="3">
        <f t="shared" si="2"/>
        <v>9.36</v>
      </c>
      <c r="G35" s="4">
        <f t="shared" si="3"/>
        <v>55.64</v>
      </c>
    </row>
    <row r="36" spans="1:7" x14ac:dyDescent="0.2">
      <c r="A36" s="13"/>
      <c r="B36" s="2" t="s">
        <v>7</v>
      </c>
      <c r="C36" s="3">
        <v>60</v>
      </c>
      <c r="D36" s="3">
        <f t="shared" si="0"/>
        <v>12</v>
      </c>
      <c r="E36" s="3">
        <f t="shared" si="1"/>
        <v>48</v>
      </c>
      <c r="F36" s="3">
        <f t="shared" si="2"/>
        <v>8.64</v>
      </c>
      <c r="G36" s="4">
        <f t="shared" si="3"/>
        <v>51.36</v>
      </c>
    </row>
    <row r="38" spans="1:7" x14ac:dyDescent="0.2">
      <c r="A38" s="15" t="s">
        <v>25</v>
      </c>
      <c r="B38" s="15"/>
      <c r="C38" s="15"/>
      <c r="D38" s="15"/>
      <c r="E38" s="15"/>
      <c r="F38" s="15"/>
      <c r="G38" s="15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ht="39" customHeight="1" x14ac:dyDescent="0.2">
      <c r="A40" s="18" t="s">
        <v>27</v>
      </c>
      <c r="B40" s="19"/>
      <c r="C40" s="19"/>
      <c r="D40" s="19"/>
      <c r="E40" s="19"/>
      <c r="F40" s="19"/>
      <c r="G40" s="19"/>
    </row>
    <row r="41" spans="1:7" x14ac:dyDescent="0.2">
      <c r="A41" s="16" t="s">
        <v>0</v>
      </c>
      <c r="B41" s="16" t="s">
        <v>1</v>
      </c>
      <c r="C41" s="16" t="s">
        <v>11</v>
      </c>
      <c r="D41" s="16" t="s">
        <v>12</v>
      </c>
      <c r="E41" s="16" t="s">
        <v>2</v>
      </c>
      <c r="F41" s="16" t="s">
        <v>3</v>
      </c>
      <c r="G41" s="16" t="s">
        <v>4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2" t="s">
        <v>15</v>
      </c>
      <c r="B43" s="2" t="s">
        <v>6</v>
      </c>
      <c r="C43" s="3">
        <v>110</v>
      </c>
      <c r="D43" s="3">
        <f t="shared" ref="D43:D56" si="20">C43*0.2</f>
        <v>22</v>
      </c>
      <c r="E43" s="3">
        <f t="shared" ref="E43:E56" si="21">C43-D43</f>
        <v>88</v>
      </c>
      <c r="F43" s="3">
        <f t="shared" ref="F43:F56" si="22">E43*0.18</f>
        <v>15.84</v>
      </c>
      <c r="G43" s="4">
        <f t="shared" ref="G43:G56" si="23">C43-F43</f>
        <v>94.16</v>
      </c>
    </row>
    <row r="44" spans="1:7" x14ac:dyDescent="0.2">
      <c r="A44" s="13"/>
      <c r="B44" s="2" t="s">
        <v>7</v>
      </c>
      <c r="C44" s="3">
        <v>90</v>
      </c>
      <c r="D44" s="3">
        <f t="shared" si="20"/>
        <v>18</v>
      </c>
      <c r="E44" s="3">
        <f t="shared" si="21"/>
        <v>72</v>
      </c>
      <c r="F44" s="3">
        <f t="shared" si="22"/>
        <v>12.959999999999999</v>
      </c>
      <c r="G44" s="4">
        <f t="shared" si="23"/>
        <v>77.040000000000006</v>
      </c>
    </row>
    <row r="45" spans="1:7" x14ac:dyDescent="0.2">
      <c r="A45" s="12" t="s">
        <v>16</v>
      </c>
      <c r="B45" s="2" t="s">
        <v>6</v>
      </c>
      <c r="C45" s="3">
        <v>90</v>
      </c>
      <c r="D45" s="3">
        <f t="shared" si="20"/>
        <v>18</v>
      </c>
      <c r="E45" s="3">
        <f t="shared" si="21"/>
        <v>72</v>
      </c>
      <c r="F45" s="3">
        <f t="shared" si="22"/>
        <v>12.959999999999999</v>
      </c>
      <c r="G45" s="4">
        <f t="shared" si="23"/>
        <v>77.040000000000006</v>
      </c>
    </row>
    <row r="46" spans="1:7" x14ac:dyDescent="0.2">
      <c r="A46" s="13"/>
      <c r="B46" s="2" t="s">
        <v>7</v>
      </c>
      <c r="C46" s="3">
        <v>75</v>
      </c>
      <c r="D46" s="3">
        <f t="shared" si="20"/>
        <v>15</v>
      </c>
      <c r="E46" s="3">
        <f t="shared" si="21"/>
        <v>60</v>
      </c>
      <c r="F46" s="3">
        <f t="shared" si="22"/>
        <v>10.799999999999999</v>
      </c>
      <c r="G46" s="4">
        <f t="shared" si="23"/>
        <v>64.2</v>
      </c>
    </row>
    <row r="47" spans="1:7" x14ac:dyDescent="0.2">
      <c r="A47" s="12" t="s">
        <v>17</v>
      </c>
      <c r="B47" s="2" t="s">
        <v>6</v>
      </c>
      <c r="C47" s="3">
        <v>60</v>
      </c>
      <c r="D47" s="3">
        <f t="shared" si="20"/>
        <v>12</v>
      </c>
      <c r="E47" s="3">
        <f t="shared" si="21"/>
        <v>48</v>
      </c>
      <c r="F47" s="3">
        <f t="shared" si="22"/>
        <v>8.64</v>
      </c>
      <c r="G47" s="4">
        <f t="shared" si="23"/>
        <v>51.36</v>
      </c>
    </row>
    <row r="48" spans="1:7" x14ac:dyDescent="0.2">
      <c r="A48" s="13"/>
      <c r="B48" s="2" t="s">
        <v>7</v>
      </c>
      <c r="C48" s="3">
        <v>50</v>
      </c>
      <c r="D48" s="3">
        <f t="shared" si="20"/>
        <v>10</v>
      </c>
      <c r="E48" s="3">
        <f t="shared" si="21"/>
        <v>40</v>
      </c>
      <c r="F48" s="3">
        <f t="shared" si="22"/>
        <v>7.1999999999999993</v>
      </c>
      <c r="G48" s="4">
        <f t="shared" si="23"/>
        <v>42.8</v>
      </c>
    </row>
    <row r="49" spans="1:7" x14ac:dyDescent="0.2">
      <c r="A49" s="12" t="s">
        <v>18</v>
      </c>
      <c r="B49" s="2" t="s">
        <v>6</v>
      </c>
      <c r="C49" s="3">
        <v>60</v>
      </c>
      <c r="D49" s="3">
        <f t="shared" si="20"/>
        <v>12</v>
      </c>
      <c r="E49" s="3">
        <f t="shared" si="21"/>
        <v>48</v>
      </c>
      <c r="F49" s="3">
        <f t="shared" si="22"/>
        <v>8.64</v>
      </c>
      <c r="G49" s="4">
        <f t="shared" si="23"/>
        <v>51.36</v>
      </c>
    </row>
    <row r="50" spans="1:7" x14ac:dyDescent="0.2">
      <c r="A50" s="13"/>
      <c r="B50" s="2" t="s">
        <v>7</v>
      </c>
      <c r="C50" s="3">
        <v>50</v>
      </c>
      <c r="D50" s="3">
        <f t="shared" si="20"/>
        <v>10</v>
      </c>
      <c r="E50" s="3">
        <f t="shared" si="21"/>
        <v>40</v>
      </c>
      <c r="F50" s="3">
        <f t="shared" si="22"/>
        <v>7.1999999999999993</v>
      </c>
      <c r="G50" s="4">
        <f t="shared" si="23"/>
        <v>42.8</v>
      </c>
    </row>
    <row r="51" spans="1:7" x14ac:dyDescent="0.2">
      <c r="A51" s="12" t="s">
        <v>20</v>
      </c>
      <c r="B51" s="2" t="s">
        <v>6</v>
      </c>
      <c r="C51" s="3">
        <v>60</v>
      </c>
      <c r="D51" s="3">
        <f t="shared" si="20"/>
        <v>12</v>
      </c>
      <c r="E51" s="3">
        <f t="shared" si="21"/>
        <v>48</v>
      </c>
      <c r="F51" s="3">
        <f t="shared" si="22"/>
        <v>8.64</v>
      </c>
      <c r="G51" s="4">
        <f t="shared" si="23"/>
        <v>51.36</v>
      </c>
    </row>
    <row r="52" spans="1:7" x14ac:dyDescent="0.2">
      <c r="A52" s="13"/>
      <c r="B52" s="2" t="s">
        <v>7</v>
      </c>
      <c r="C52" s="3">
        <v>45</v>
      </c>
      <c r="D52" s="3">
        <f t="shared" si="20"/>
        <v>9</v>
      </c>
      <c r="E52" s="3">
        <f t="shared" si="21"/>
        <v>36</v>
      </c>
      <c r="F52" s="3">
        <f t="shared" si="22"/>
        <v>6.4799999999999995</v>
      </c>
      <c r="G52" s="4">
        <f t="shared" si="23"/>
        <v>38.520000000000003</v>
      </c>
    </row>
    <row r="53" spans="1:7" x14ac:dyDescent="0.2">
      <c r="A53" s="14" t="s">
        <v>21</v>
      </c>
      <c r="B53" s="6" t="s">
        <v>6</v>
      </c>
      <c r="C53" s="3">
        <v>60</v>
      </c>
      <c r="D53" s="3">
        <f t="shared" si="20"/>
        <v>12</v>
      </c>
      <c r="E53" s="3">
        <f t="shared" si="21"/>
        <v>48</v>
      </c>
      <c r="F53" s="3">
        <f t="shared" si="22"/>
        <v>8.64</v>
      </c>
      <c r="G53" s="4">
        <f t="shared" si="23"/>
        <v>51.36</v>
      </c>
    </row>
    <row r="54" spans="1:7" x14ac:dyDescent="0.2">
      <c r="A54" s="13"/>
      <c r="B54" s="2" t="s">
        <v>7</v>
      </c>
      <c r="C54" s="3">
        <v>45</v>
      </c>
      <c r="D54" s="3">
        <f t="shared" si="20"/>
        <v>9</v>
      </c>
      <c r="E54" s="3">
        <f t="shared" si="21"/>
        <v>36</v>
      </c>
      <c r="F54" s="3">
        <f t="shared" si="22"/>
        <v>6.4799999999999995</v>
      </c>
      <c r="G54" s="4">
        <f t="shared" si="23"/>
        <v>38.520000000000003</v>
      </c>
    </row>
    <row r="55" spans="1:7" x14ac:dyDescent="0.2">
      <c r="A55" s="12" t="s">
        <v>19</v>
      </c>
      <c r="B55" s="2" t="s">
        <v>6</v>
      </c>
      <c r="C55" s="3">
        <v>45</v>
      </c>
      <c r="D55" s="3">
        <f t="shared" si="20"/>
        <v>9</v>
      </c>
      <c r="E55" s="3">
        <f t="shared" si="21"/>
        <v>36</v>
      </c>
      <c r="F55" s="3">
        <f t="shared" si="22"/>
        <v>6.4799999999999995</v>
      </c>
      <c r="G55" s="4">
        <f t="shared" si="23"/>
        <v>38.520000000000003</v>
      </c>
    </row>
    <row r="56" spans="1:7" x14ac:dyDescent="0.2">
      <c r="A56" s="13"/>
      <c r="B56" s="2" t="s">
        <v>7</v>
      </c>
      <c r="C56" s="3">
        <v>35</v>
      </c>
      <c r="D56" s="3">
        <f t="shared" si="20"/>
        <v>7</v>
      </c>
      <c r="E56" s="3">
        <f t="shared" si="21"/>
        <v>28</v>
      </c>
      <c r="F56" s="3">
        <f t="shared" si="22"/>
        <v>5.04</v>
      </c>
      <c r="G56" s="4">
        <f t="shared" si="23"/>
        <v>29.96</v>
      </c>
    </row>
    <row r="57" spans="1:7" x14ac:dyDescent="0.2">
      <c r="A57" s="8" t="s">
        <v>10</v>
      </c>
      <c r="B57" s="2" t="s">
        <v>6</v>
      </c>
      <c r="C57" s="3">
        <v>40</v>
      </c>
      <c r="D57" s="3">
        <f>C57*0.2</f>
        <v>8</v>
      </c>
      <c r="E57" s="3">
        <f>C57-D57</f>
        <v>32</v>
      </c>
      <c r="F57" s="3">
        <f>E57*0.18</f>
        <v>5.76</v>
      </c>
      <c r="G57" s="4">
        <f>C57-F57</f>
        <v>34.24</v>
      </c>
    </row>
    <row r="58" spans="1:7" x14ac:dyDescent="0.2">
      <c r="A58" s="12" t="s">
        <v>23</v>
      </c>
      <c r="B58" s="2" t="s">
        <v>6</v>
      </c>
      <c r="C58" s="3">
        <v>75</v>
      </c>
      <c r="D58" s="3">
        <f t="shared" ref="D58:D61" si="24">C58*0.2</f>
        <v>15</v>
      </c>
      <c r="E58" s="3">
        <f t="shared" ref="E58:E61" si="25">C58-D58</f>
        <v>60</v>
      </c>
      <c r="F58" s="3">
        <f t="shared" ref="F58:F61" si="26">E58*0.18</f>
        <v>10.799999999999999</v>
      </c>
      <c r="G58" s="4">
        <f t="shared" ref="G58:G61" si="27">C58-F58</f>
        <v>64.2</v>
      </c>
    </row>
    <row r="59" spans="1:7" x14ac:dyDescent="0.2">
      <c r="A59" s="13"/>
      <c r="B59" s="2" t="s">
        <v>7</v>
      </c>
      <c r="C59" s="3">
        <v>55</v>
      </c>
      <c r="D59" s="3">
        <f t="shared" si="24"/>
        <v>11</v>
      </c>
      <c r="E59" s="3">
        <f t="shared" si="25"/>
        <v>44</v>
      </c>
      <c r="F59" s="3">
        <f t="shared" si="26"/>
        <v>7.92</v>
      </c>
      <c r="G59" s="4">
        <f t="shared" si="27"/>
        <v>47.08</v>
      </c>
    </row>
    <row r="60" spans="1:7" x14ac:dyDescent="0.2">
      <c r="A60" s="12" t="s">
        <v>24</v>
      </c>
      <c r="B60" s="2" t="s">
        <v>6</v>
      </c>
      <c r="C60" s="3">
        <v>65</v>
      </c>
      <c r="D60" s="3">
        <f t="shared" si="24"/>
        <v>13</v>
      </c>
      <c r="E60" s="3">
        <f t="shared" si="25"/>
        <v>52</v>
      </c>
      <c r="F60" s="3">
        <f t="shared" si="26"/>
        <v>9.36</v>
      </c>
      <c r="G60" s="4">
        <f t="shared" si="27"/>
        <v>55.64</v>
      </c>
    </row>
    <row r="61" spans="1:7" x14ac:dyDescent="0.2">
      <c r="A61" s="13"/>
      <c r="B61" s="2" t="s">
        <v>7</v>
      </c>
      <c r="C61" s="3">
        <v>60</v>
      </c>
      <c r="D61" s="3">
        <f t="shared" si="24"/>
        <v>12</v>
      </c>
      <c r="E61" s="3">
        <f t="shared" si="25"/>
        <v>48</v>
      </c>
      <c r="F61" s="3">
        <f t="shared" si="26"/>
        <v>8.64</v>
      </c>
      <c r="G61" s="4">
        <f t="shared" si="27"/>
        <v>51.36</v>
      </c>
    </row>
    <row r="63" spans="1:7" x14ac:dyDescent="0.2">
      <c r="A63" s="1" t="s">
        <v>28</v>
      </c>
    </row>
  </sheetData>
  <mergeCells count="40">
    <mergeCell ref="A40:G40"/>
    <mergeCell ref="A41:A42"/>
    <mergeCell ref="A35:A36"/>
    <mergeCell ref="C41:C42"/>
    <mergeCell ref="D41:D42"/>
    <mergeCell ref="E41:E42"/>
    <mergeCell ref="F41:F42"/>
    <mergeCell ref="G41:G42"/>
    <mergeCell ref="E2:E3"/>
    <mergeCell ref="A33:A34"/>
    <mergeCell ref="A24:A25"/>
    <mergeCell ref="A10:A12"/>
    <mergeCell ref="A13:A15"/>
    <mergeCell ref="A16:A17"/>
    <mergeCell ref="A18:A19"/>
    <mergeCell ref="A22:A23"/>
    <mergeCell ref="A28:A29"/>
    <mergeCell ref="A26:A27"/>
    <mergeCell ref="A31:A32"/>
    <mergeCell ref="A20:A21"/>
    <mergeCell ref="A7:A9"/>
    <mergeCell ref="A2:A3"/>
    <mergeCell ref="B2:B3"/>
    <mergeCell ref="C2:C3"/>
    <mergeCell ref="D2:D3"/>
    <mergeCell ref="A1:G1"/>
    <mergeCell ref="A58:A59"/>
    <mergeCell ref="A60:A61"/>
    <mergeCell ref="A49:A50"/>
    <mergeCell ref="A51:A52"/>
    <mergeCell ref="A53:A54"/>
    <mergeCell ref="A55:A56"/>
    <mergeCell ref="A43:A44"/>
    <mergeCell ref="A45:A46"/>
    <mergeCell ref="A47:A48"/>
    <mergeCell ref="A38:G38"/>
    <mergeCell ref="B41:B42"/>
    <mergeCell ref="F2:F3"/>
    <mergeCell ref="G2:G3"/>
    <mergeCell ref="A4:A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Strona &amp;P z &amp;N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C35"/>
    </sheetView>
  </sheetViews>
  <sheetFormatPr defaultRowHeight="15" x14ac:dyDescent="0.25"/>
  <cols>
    <col min="1" max="1" width="33.140625" bestFit="1" customWidth="1"/>
    <col min="2" max="2" width="14.5703125" customWidth="1"/>
    <col min="3" max="3" width="12.5703125" customWidth="1"/>
  </cols>
  <sheetData>
    <row r="1" spans="1:3" x14ac:dyDescent="0.25">
      <c r="A1" s="16" t="s">
        <v>0</v>
      </c>
      <c r="B1" s="16" t="s">
        <v>1</v>
      </c>
      <c r="C1" s="16" t="s">
        <v>26</v>
      </c>
    </row>
    <row r="2" spans="1:3" ht="30.75" customHeight="1" x14ac:dyDescent="0.25">
      <c r="A2" s="17"/>
      <c r="B2" s="17"/>
      <c r="C2" s="17"/>
    </row>
    <row r="3" spans="1:3" x14ac:dyDescent="0.25">
      <c r="A3" s="12" t="s">
        <v>5</v>
      </c>
      <c r="B3" s="2" t="s">
        <v>6</v>
      </c>
      <c r="C3" s="3">
        <v>185</v>
      </c>
    </row>
    <row r="4" spans="1:3" x14ac:dyDescent="0.25">
      <c r="A4" s="14"/>
      <c r="B4" s="2" t="s">
        <v>7</v>
      </c>
      <c r="C4" s="3">
        <v>140</v>
      </c>
    </row>
    <row r="5" spans="1:3" x14ac:dyDescent="0.25">
      <c r="A5" s="13"/>
      <c r="B5" s="2" t="s">
        <v>8</v>
      </c>
      <c r="C5" s="7">
        <v>115</v>
      </c>
    </row>
    <row r="6" spans="1:3" x14ac:dyDescent="0.25">
      <c r="A6" s="12" t="s">
        <v>9</v>
      </c>
      <c r="B6" s="2" t="s">
        <v>6</v>
      </c>
      <c r="C6" s="3">
        <v>140</v>
      </c>
    </row>
    <row r="7" spans="1:3" x14ac:dyDescent="0.25">
      <c r="A7" s="14"/>
      <c r="B7" s="2" t="s">
        <v>7</v>
      </c>
      <c r="C7" s="3">
        <v>105</v>
      </c>
    </row>
    <row r="8" spans="1:3" x14ac:dyDescent="0.25">
      <c r="A8" s="13"/>
      <c r="B8" s="2" t="s">
        <v>8</v>
      </c>
      <c r="C8" s="7">
        <v>95</v>
      </c>
    </row>
    <row r="9" spans="1:3" x14ac:dyDescent="0.25">
      <c r="A9" s="12" t="s">
        <v>13</v>
      </c>
      <c r="B9" s="2" t="s">
        <v>6</v>
      </c>
      <c r="C9" s="3">
        <v>105</v>
      </c>
    </row>
    <row r="10" spans="1:3" x14ac:dyDescent="0.25">
      <c r="A10" s="14"/>
      <c r="B10" s="2" t="s">
        <v>7</v>
      </c>
      <c r="C10" s="3">
        <v>85</v>
      </c>
    </row>
    <row r="11" spans="1:3" x14ac:dyDescent="0.25">
      <c r="A11" s="13"/>
      <c r="B11" s="2" t="s">
        <v>8</v>
      </c>
      <c r="C11" s="7">
        <v>70</v>
      </c>
    </row>
    <row r="12" spans="1:3" x14ac:dyDescent="0.25">
      <c r="A12" s="12" t="s">
        <v>14</v>
      </c>
      <c r="B12" s="2" t="s">
        <v>6</v>
      </c>
      <c r="C12" s="3">
        <v>90</v>
      </c>
    </row>
    <row r="13" spans="1:3" x14ac:dyDescent="0.25">
      <c r="A13" s="14"/>
      <c r="B13" s="2" t="s">
        <v>7</v>
      </c>
      <c r="C13" s="3">
        <v>65</v>
      </c>
    </row>
    <row r="14" spans="1:3" x14ac:dyDescent="0.25">
      <c r="A14" s="13"/>
      <c r="B14" s="2" t="s">
        <v>8</v>
      </c>
      <c r="C14" s="7">
        <v>50</v>
      </c>
    </row>
    <row r="15" spans="1:3" x14ac:dyDescent="0.25">
      <c r="A15" s="12" t="s">
        <v>15</v>
      </c>
      <c r="B15" s="2" t="s">
        <v>6</v>
      </c>
      <c r="C15" s="3">
        <v>115</v>
      </c>
    </row>
    <row r="16" spans="1:3" x14ac:dyDescent="0.25">
      <c r="A16" s="13"/>
      <c r="B16" s="2" t="s">
        <v>7</v>
      </c>
      <c r="C16" s="3">
        <v>100</v>
      </c>
    </row>
    <row r="17" spans="1:3" x14ac:dyDescent="0.25">
      <c r="A17" s="12" t="s">
        <v>16</v>
      </c>
      <c r="B17" s="2" t="s">
        <v>6</v>
      </c>
      <c r="C17" s="3">
        <v>95</v>
      </c>
    </row>
    <row r="18" spans="1:3" x14ac:dyDescent="0.25">
      <c r="A18" s="13"/>
      <c r="B18" s="2" t="s">
        <v>7</v>
      </c>
      <c r="C18" s="3">
        <v>80</v>
      </c>
    </row>
    <row r="19" spans="1:3" x14ac:dyDescent="0.25">
      <c r="A19" s="12" t="s">
        <v>17</v>
      </c>
      <c r="B19" s="2" t="s">
        <v>6</v>
      </c>
      <c r="C19" s="10">
        <v>65</v>
      </c>
    </row>
    <row r="20" spans="1:3" x14ac:dyDescent="0.25">
      <c r="A20" s="13"/>
      <c r="B20" s="2" t="s">
        <v>7</v>
      </c>
      <c r="C20" s="3">
        <v>55</v>
      </c>
    </row>
    <row r="21" spans="1:3" x14ac:dyDescent="0.25">
      <c r="A21" s="12" t="s">
        <v>18</v>
      </c>
      <c r="B21" s="2" t="s">
        <v>6</v>
      </c>
      <c r="C21" s="3">
        <v>65</v>
      </c>
    </row>
    <row r="22" spans="1:3" x14ac:dyDescent="0.25">
      <c r="A22" s="13"/>
      <c r="B22" s="2" t="s">
        <v>7</v>
      </c>
      <c r="C22" s="3">
        <v>55</v>
      </c>
    </row>
    <row r="23" spans="1:3" x14ac:dyDescent="0.25">
      <c r="A23" s="12" t="s">
        <v>20</v>
      </c>
      <c r="B23" s="2" t="s">
        <v>6</v>
      </c>
      <c r="C23" s="3">
        <v>65</v>
      </c>
    </row>
    <row r="24" spans="1:3" x14ac:dyDescent="0.25">
      <c r="A24" s="13"/>
      <c r="B24" s="2" t="s">
        <v>7</v>
      </c>
      <c r="C24" s="3">
        <v>50</v>
      </c>
    </row>
    <row r="25" spans="1:3" x14ac:dyDescent="0.25">
      <c r="A25" s="14" t="s">
        <v>21</v>
      </c>
      <c r="B25" s="6" t="s">
        <v>6</v>
      </c>
      <c r="C25" s="3">
        <v>65</v>
      </c>
    </row>
    <row r="26" spans="1:3" x14ac:dyDescent="0.25">
      <c r="A26" s="13"/>
      <c r="B26" s="2" t="s">
        <v>7</v>
      </c>
      <c r="C26" s="3">
        <v>50</v>
      </c>
    </row>
    <row r="27" spans="1:3" x14ac:dyDescent="0.25">
      <c r="A27" s="12" t="s">
        <v>19</v>
      </c>
      <c r="B27" s="2" t="s">
        <v>6</v>
      </c>
      <c r="C27" s="3">
        <v>50</v>
      </c>
    </row>
    <row r="28" spans="1:3" x14ac:dyDescent="0.25">
      <c r="A28" s="13"/>
      <c r="B28" s="2" t="s">
        <v>7</v>
      </c>
      <c r="C28" s="3">
        <v>40</v>
      </c>
    </row>
    <row r="29" spans="1:3" x14ac:dyDescent="0.25">
      <c r="A29" s="8" t="s">
        <v>10</v>
      </c>
      <c r="B29" s="2" t="s">
        <v>6</v>
      </c>
      <c r="C29" s="3">
        <v>45</v>
      </c>
    </row>
    <row r="30" spans="1:3" x14ac:dyDescent="0.25">
      <c r="A30" s="12" t="s">
        <v>22</v>
      </c>
      <c r="B30" s="2" t="s">
        <v>6</v>
      </c>
      <c r="C30" s="10">
        <v>65</v>
      </c>
    </row>
    <row r="31" spans="1:3" x14ac:dyDescent="0.25">
      <c r="A31" s="13"/>
      <c r="B31" s="2" t="s">
        <v>7</v>
      </c>
      <c r="C31" s="3">
        <v>55</v>
      </c>
    </row>
    <row r="32" spans="1:3" x14ac:dyDescent="0.25">
      <c r="A32" s="12" t="s">
        <v>23</v>
      </c>
      <c r="B32" s="2" t="s">
        <v>6</v>
      </c>
      <c r="C32" s="3">
        <v>80</v>
      </c>
    </row>
    <row r="33" spans="1:3" x14ac:dyDescent="0.25">
      <c r="A33" s="13"/>
      <c r="B33" s="2" t="s">
        <v>7</v>
      </c>
      <c r="C33" s="3">
        <v>60</v>
      </c>
    </row>
    <row r="34" spans="1:3" x14ac:dyDescent="0.25">
      <c r="A34" s="12" t="s">
        <v>24</v>
      </c>
      <c r="B34" s="2" t="s">
        <v>6</v>
      </c>
      <c r="C34" s="3">
        <v>70</v>
      </c>
    </row>
    <row r="35" spans="1:3" x14ac:dyDescent="0.25">
      <c r="A35" s="13"/>
      <c r="B35" s="2" t="s">
        <v>7</v>
      </c>
      <c r="C35" s="3">
        <v>55</v>
      </c>
    </row>
  </sheetData>
  <mergeCells count="17">
    <mergeCell ref="A23:A24"/>
    <mergeCell ref="A1:A2"/>
    <mergeCell ref="B1:B2"/>
    <mergeCell ref="C1:C2"/>
    <mergeCell ref="A3:A5"/>
    <mergeCell ref="A6:A8"/>
    <mergeCell ref="A9:A11"/>
    <mergeCell ref="A12:A14"/>
    <mergeCell ref="A15:A16"/>
    <mergeCell ref="A17:A18"/>
    <mergeCell ref="A19:A20"/>
    <mergeCell ref="A21:A22"/>
    <mergeCell ref="A25:A26"/>
    <mergeCell ref="A27:A28"/>
    <mergeCell ref="A30:A31"/>
    <mergeCell ref="A32:A33"/>
    <mergeCell ref="A34:A3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propozycja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2015-03-12T13:57:47Z</dcterms:modified>
</cp:coreProperties>
</file>